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0" windowWidth="19140" windowHeight="7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<sst xmlns="http://schemas.openxmlformats.org/spreadsheetml/2006/main" count="12" uniqueCount="12">
  <si>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</si>
  <si>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</si>
  <si>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</si>
  <si>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</si>
  <si>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</si>
  <si>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</si>
  <si>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</si>
  <si>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2018-2019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</si>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</sst>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4" sqref="F4:F9"/>
    </sheetView>
  </sheetViews>
  <sheetFormatPr defaultRowHeight="14.5" x14ac:dyDescent="0.35"/>
  <cols>
    <col min="1" max="1" width="11.81640625" customWidth="1"/>
    <col min="2" max="2" width="20.36328125" customWidth="1"/>
    <col min="3" max="3" width="23.453125" customWidth="1"/>
    <col min="4" max="4" width="17.1796875" customWidth="1"/>
    <col min="5" max="5" width="18.26953125" customWidth="1"/>
    <col min="6" max="6" width="18.81640625" customWidth="1"/>
  </cols>
  <sheetData>
    <row r="1" spans="1:6" x14ac:dyDescent="0.35">
      <c r="A1" t="s">
        <v>0</v>
      </c>
    </row>
    <row r="3" spans="1:6" ht="106" customHeight="1" x14ac:dyDescent="0.3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</row>
    <row r="4" spans="1:6" x14ac:dyDescent="0.35">
      <c r="A4" s="4" t="s">
        <v>7</v>
      </c>
      <c r="B4" s="5">
        <v>7444841</v>
      </c>
      <c r="C4" s="5">
        <v>0</v>
      </c>
      <c r="D4" s="8">
        <v>341964</v>
      </c>
      <c r="E4" s="5">
        <f>6596601+6780.71-D4</f>
        <v>6261417.71</v>
      </c>
      <c r="F4" s="4">
        <f>SUM(B4:E4)</f>
        <v>14048222.710000001</v>
      </c>
    </row>
    <row r="5" spans="1:6" x14ac:dyDescent="0.35">
      <c r="A5" s="4" t="s">
        <v>8</v>
      </c>
      <c r="B5" s="5">
        <v>2636665</v>
      </c>
      <c r="C5" s="5">
        <v>0</v>
      </c>
      <c r="D5" s="8">
        <v>214503</v>
      </c>
      <c r="E5" s="5">
        <f>3455497+3264.42-D5</f>
        <v>3244258.42</v>
      </c>
      <c r="F5" s="4">
        <f>SUM(B5:E5)</f>
        <v>6095426.4199999999</v>
      </c>
    </row>
    <row r="6" spans="1:6" x14ac:dyDescent="0.35">
      <c r="A6" s="4" t="s">
        <v>9</v>
      </c>
      <c r="B6" s="5">
        <v>1125229</v>
      </c>
      <c r="C6" s="5">
        <v>0</v>
      </c>
      <c r="D6" s="8">
        <v>35977</v>
      </c>
      <c r="E6" s="5">
        <f>5574711+3284.11-D6</f>
        <v>5542018.1100000003</v>
      </c>
      <c r="F6" s="4">
        <f>SUM(B6:E6)</f>
        <v>6703224.1100000003</v>
      </c>
    </row>
    <row r="7" spans="1:6" x14ac:dyDescent="0.35">
      <c r="A7" s="4" t="s">
        <v>10</v>
      </c>
      <c r="B7" s="5">
        <v>2163878</v>
      </c>
      <c r="C7" s="5">
        <v>0</v>
      </c>
      <c r="D7" s="8">
        <v>257918</v>
      </c>
      <c r="E7" s="5">
        <f>6118901.42+8733.2-D7</f>
        <v>5869716.6200000001</v>
      </c>
      <c r="F7" s="4">
        <f>SUM(B7:E7)</f>
        <v>8291512.6200000001</v>
      </c>
    </row>
    <row r="8" spans="1:6" x14ac:dyDescent="0.35">
      <c r="A8" s="4" t="s">
        <v>11</v>
      </c>
      <c r="B8" s="5">
        <v>128495</v>
      </c>
      <c r="C8" s="5">
        <v>0</v>
      </c>
      <c r="D8" s="8">
        <v>1445428</v>
      </c>
      <c r="E8" s="5">
        <f>7759387.88-D8+4713.76</f>
        <v>6318673.6399999997</v>
      </c>
      <c r="F8" s="4">
        <f>SUM(B8:E8)</f>
        <v>7892596.6399999997</v>
      </c>
    </row>
    <row r="9" spans="1:6" x14ac:dyDescent="0.35">
      <c r="A9" s="5"/>
      <c r="B9" s="5"/>
      <c r="C9" s="5"/>
      <c r="D9" s="5"/>
      <c r="E9" s="5"/>
      <c r="F9" s="4">
        <f>SUM(F4:F8)</f>
        <v>43030982.5</v>
      </c>
    </row>
    <row r="10" spans="1:6" x14ac:dyDescent="0.35">
      <c r="A10" s="5"/>
      <c r="B10" s="5"/>
      <c r="C10" s="7"/>
      <c r="D10" s="6"/>
      <c r="E10" s="5"/>
      <c r="F1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Gopika</dc:creator>
  <cp:lastModifiedBy>Gopika</cp:lastModifiedBy>
  <dcterms:created xsi:type="dcterms:W3CDTF">2023-11-28T05:46:18Z</dcterms:created>
  <dcterms:modified xsi:type="dcterms:W3CDTF">2023-11-28T08:53:10Z</dcterms:modified>
</cp:coreProperties>
</file>